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<sst xmlns="http://schemas.openxmlformats.org/spreadsheetml/2006/main" count="252" uniqueCount="113">
  <si>
    <t>商品住宅销售明码标价备案表</t>
  </si>
  <si>
    <t>房地产开发企业名称（盖章）：</t>
  </si>
  <si>
    <t>楼盘名称</t>
  </si>
  <si>
    <t>香榭左岸</t>
  </si>
  <si>
    <t>坐落位置</t>
  </si>
  <si>
    <t>淮北市南黎路8号</t>
  </si>
  <si>
    <t>土地性质</t>
  </si>
  <si>
    <t>协议出让</t>
  </si>
  <si>
    <t>土地使用年限</t>
  </si>
  <si>
    <t>自2014年2月2日起
至2084年2月2日     共70年</t>
  </si>
  <si>
    <t>商品房预售
许可证号</t>
  </si>
  <si>
    <t>房屋交付使用时间</t>
  </si>
  <si>
    <t>容积率</t>
  </si>
  <si>
    <t>绿化率</t>
  </si>
  <si>
    <t>车位配比率</t>
  </si>
  <si>
    <t>住宅 1:1
安置房1:0.6</t>
  </si>
  <si>
    <t>小区水、电、气等公共基础设施配套情况</t>
  </si>
  <si>
    <t>市政供水、燃气、供电、闭路、电话、宽带</t>
  </si>
  <si>
    <t xml:space="preserve">小区附属公共配套设施（车位数量及面积等）
</t>
  </si>
  <si>
    <t>邻里中心：2369.82M2,幼儿园：3115.74M2,机动车停车位1522个，自行车停车位1658个</t>
  </si>
  <si>
    <t>代收代办及其他（如停车费、增值服务费等）
收费项目、标准</t>
  </si>
  <si>
    <t>按照相关规定代收代办</t>
  </si>
  <si>
    <t>前期物业服务收费标准</t>
  </si>
  <si>
    <t>高层1.26元/月.M2，多层0.60元/月.M2，商业2.5元/月.M2，地下车位40元/月.个</t>
  </si>
  <si>
    <t>优惠折扣及享受条件</t>
  </si>
  <si>
    <t>一次性9.1折，按揭9.3折</t>
  </si>
  <si>
    <t>幢 号</t>
  </si>
  <si>
    <t>房 号</t>
  </si>
  <si>
    <t>建筑面积（㎡）</t>
  </si>
  <si>
    <t>户型</t>
  </si>
  <si>
    <t>销售单价
（元/㎡）</t>
  </si>
  <si>
    <t>销售总价
（万元）</t>
  </si>
  <si>
    <t>层高</t>
  </si>
  <si>
    <t>备注（装修价格）</t>
  </si>
  <si>
    <t>合计</t>
  </si>
  <si>
    <t>公摊面积</t>
  </si>
  <si>
    <t>套内建筑面积（㎡）</t>
  </si>
  <si>
    <t>（㎡）</t>
  </si>
  <si>
    <t>5幢</t>
  </si>
  <si>
    <t>101</t>
  </si>
  <si>
    <t>三室两厅</t>
  </si>
  <si>
    <t>102</t>
  </si>
  <si>
    <t>两室两厅</t>
  </si>
  <si>
    <t>103</t>
  </si>
  <si>
    <t>104</t>
  </si>
  <si>
    <t>201</t>
  </si>
  <si>
    <t>202</t>
  </si>
  <si>
    <t>203</t>
  </si>
  <si>
    <t>204</t>
  </si>
  <si>
    <t>301</t>
  </si>
  <si>
    <t>302</t>
  </si>
  <si>
    <t>303</t>
  </si>
  <si>
    <t>304</t>
  </si>
  <si>
    <t>404</t>
  </si>
  <si>
    <t>501</t>
  </si>
  <si>
    <t>504</t>
  </si>
  <si>
    <t>601</t>
  </si>
  <si>
    <t>604</t>
  </si>
  <si>
    <t>701</t>
  </si>
  <si>
    <t>801</t>
  </si>
  <si>
    <t>802</t>
  </si>
  <si>
    <t>803</t>
  </si>
  <si>
    <t>804</t>
  </si>
  <si>
    <t>901</t>
  </si>
  <si>
    <t>904</t>
  </si>
  <si>
    <t>1001</t>
  </si>
  <si>
    <t>1004</t>
  </si>
  <si>
    <t>1101</t>
  </si>
  <si>
    <t>1103</t>
  </si>
  <si>
    <t>1104</t>
  </si>
  <si>
    <t>1201</t>
  </si>
  <si>
    <t>1203</t>
  </si>
  <si>
    <t>1204</t>
  </si>
  <si>
    <t>1301</t>
  </si>
  <si>
    <t>1303</t>
  </si>
  <si>
    <t>1304</t>
  </si>
  <si>
    <t>1401</t>
  </si>
  <si>
    <t>1402</t>
  </si>
  <si>
    <t>1403</t>
  </si>
  <si>
    <t>1404</t>
  </si>
  <si>
    <t>1501</t>
  </si>
  <si>
    <t>1504</t>
  </si>
  <si>
    <t>1601</t>
  </si>
  <si>
    <t>1602</t>
  </si>
  <si>
    <t>1603</t>
  </si>
  <si>
    <t>1604</t>
  </si>
  <si>
    <t>1701</t>
  </si>
  <si>
    <t>1704</t>
  </si>
  <si>
    <t>1801</t>
  </si>
  <si>
    <t>1802</t>
  </si>
  <si>
    <t>1803</t>
  </si>
  <si>
    <t>1804</t>
  </si>
  <si>
    <t>1901</t>
  </si>
  <si>
    <t>1902</t>
  </si>
  <si>
    <t>1904</t>
  </si>
  <si>
    <t>2001</t>
  </si>
  <si>
    <t>2004</t>
  </si>
  <si>
    <t>2101</t>
  </si>
  <si>
    <t>2103</t>
  </si>
  <si>
    <t>2104</t>
  </si>
  <si>
    <t>2201</t>
  </si>
  <si>
    <t>2202</t>
  </si>
  <si>
    <t>2203</t>
  </si>
  <si>
    <t>2204</t>
  </si>
  <si>
    <t>2301</t>
  </si>
  <si>
    <t>2302</t>
  </si>
  <si>
    <t>2303</t>
  </si>
  <si>
    <t>2304</t>
  </si>
  <si>
    <t>2401</t>
  </si>
  <si>
    <t>2402</t>
  </si>
  <si>
    <t>2403</t>
  </si>
  <si>
    <t>2404</t>
  </si>
  <si>
    <t xml:space="preserve">    淮北市发展和改革委员会监制                                 价格举报电话12315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</si>
</sst>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\-0.00;;"/>
    <numFmt numFmtId="177" formatCode="0.000_ ;\-0.000;;"/>
    <numFmt numFmtId="178" formatCode="0_ "/>
    <numFmt numFmtId="179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新宋体"/>
      <charset val="134"/>
    </font>
    <font>
      <b/>
      <sz val="14"/>
      <color theme="1"/>
      <name val="新宋体"/>
      <charset val="134"/>
    </font>
    <font>
      <sz val="12"/>
      <color theme="1"/>
      <name val="新宋体"/>
      <charset val="134"/>
    </font>
    <font>
      <sz val="10"/>
      <color theme="1"/>
      <name val="新宋体"/>
      <charset val="134"/>
    </font>
    <font>
      <sz val="9"/>
      <color theme="1"/>
      <name val="新宋体"/>
      <charset val="134"/>
    </font>
    <font>
      <sz val="12"/>
      <color indexed="8"/>
      <name val="新宋体"/>
      <charset val="134"/>
    </font>
    <font>
      <sz val="12"/>
      <name val="新宋体"/>
      <charset val="134"/>
    </font>
    <font>
      <sz val="10.5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31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top" wrapText="1"/>
    </xf>
    <xf numFmtId="178" fontId="3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shrinkToFit="1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176" fontId="7" fillId="0" borderId="1" xfId="0" applyNumberFormat="1" applyFont="1" applyFill="1" applyBorder="1" applyAlignment="1" applyProtection="1">
      <alignment horizontal="center" vertical="center" shrinkToFit="1"/>
    </xf>
    <xf numFmtId="177" fontId="7" fillId="0" borderId="1" xfId="0" applyNumberFormat="1" applyFont="1" applyFill="1" applyBorder="1" applyAlignment="1" applyProtection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top" shrinkToFit="1"/>
    </xf>
    <xf numFmtId="178" fontId="3" fillId="0" borderId="1" xfId="0" applyNumberFormat="1" applyFont="1" applyFill="1" applyBorder="1" applyAlignment="1">
      <alignment horizontal="center" vertical="top" shrinkToFit="1"/>
    </xf>
    <xf numFmtId="0" fontId="8" fillId="0" borderId="1" xfId="0" applyFont="1" applyBorder="1" applyAlignment="1">
      <alignment horizontal="justify" vertical="center" shrinkToFi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shrinkToFit="1"/>
    </xf>
    <xf numFmtId="0" fontId="3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179" fontId="3" fillId="0" borderId="1" xfId="0" applyNumberFormat="1" applyFont="1" applyFill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9"/>
  <sheetViews>
    <sheetView tabSelected="1" topLeftCell="A9" workbookViewId="0">
      <pane ySplit="8" topLeftCell="A77" activePane="bottomLeft" state="frozen"/>
      <selection/>
      <selection pane="bottomLeft" activeCell="P10" sqref="P10"/>
    </sheetView>
  </sheetViews>
  <sheetFormatPr defaultColWidth="9" defaultRowHeight="13.5"/>
  <cols>
    <col min="1" max="1" width="5.625" style="1" customWidth="1"/>
    <col min="2" max="2" width="9" style="1"/>
    <col min="3" max="3" width="10.375" style="1"/>
    <col min="4" max="4" width="9" style="1"/>
    <col min="5" max="5" width="9.375" style="1"/>
    <col min="6" max="6" width="9" style="1"/>
    <col min="7" max="7" width="9.625" style="2" customWidth="1"/>
    <col min="8" max="8" width="9.375" style="2" customWidth="1"/>
    <col min="9" max="9" width="9" style="1"/>
    <col min="10" max="10" width="6.5" style="1" customWidth="1"/>
    <col min="11" max="16384" width="9" style="1"/>
  </cols>
  <sheetData>
    <row r="1" ht="42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2.5" customHeight="1" spans="1:10">
      <c r="A2" s="4" t="s">
        <v>1</v>
      </c>
      <c r="B2" s="4"/>
      <c r="C2" s="4"/>
      <c r="D2" s="4"/>
      <c r="E2" s="4"/>
      <c r="F2" s="4"/>
      <c r="G2" s="5"/>
      <c r="H2" s="5"/>
      <c r="I2" s="4"/>
      <c r="J2" s="4"/>
    </row>
    <row r="3" ht="22.65" customHeight="1" spans="1:10">
      <c r="A3" s="6" t="s">
        <v>2</v>
      </c>
      <c r="B3" s="6"/>
      <c r="C3" s="7" t="s">
        <v>3</v>
      </c>
      <c r="D3" s="7"/>
      <c r="E3" s="6" t="s">
        <v>4</v>
      </c>
      <c r="F3" s="6"/>
      <c r="G3" s="7" t="s">
        <v>5</v>
      </c>
      <c r="H3" s="7"/>
      <c r="I3" s="7"/>
      <c r="J3" s="7"/>
    </row>
    <row r="4" ht="15" customHeight="1" spans="1:10">
      <c r="A4" s="6" t="s">
        <v>6</v>
      </c>
      <c r="B4" s="6"/>
      <c r="C4" s="8" t="s">
        <v>7</v>
      </c>
      <c r="D4" s="9"/>
      <c r="E4" s="7" t="s">
        <v>8</v>
      </c>
      <c r="F4" s="7"/>
      <c r="G4" s="10" t="s">
        <v>9</v>
      </c>
      <c r="H4" s="11"/>
      <c r="I4" s="36"/>
      <c r="J4" s="37"/>
    </row>
    <row r="5" ht="15" customHeight="1" spans="1:10">
      <c r="A5" s="6"/>
      <c r="B5" s="6"/>
      <c r="C5" s="12"/>
      <c r="D5" s="13"/>
      <c r="E5" s="7"/>
      <c r="F5" s="7"/>
      <c r="G5" s="14"/>
      <c r="H5" s="15"/>
      <c r="I5" s="38"/>
      <c r="J5" s="39"/>
    </row>
    <row r="6" ht="28.3" customHeight="1" spans="1:10">
      <c r="A6" s="7" t="s">
        <v>10</v>
      </c>
      <c r="B6" s="7"/>
      <c r="C6" s="6"/>
      <c r="D6" s="6"/>
      <c r="E6" s="6" t="s">
        <v>11</v>
      </c>
      <c r="F6" s="6"/>
      <c r="G6" s="16">
        <v>44926</v>
      </c>
      <c r="H6" s="7"/>
      <c r="I6" s="6"/>
      <c r="J6" s="6"/>
    </row>
    <row r="7" ht="28.3" customHeight="1" spans="1:10">
      <c r="A7" s="6" t="s">
        <v>12</v>
      </c>
      <c r="B7" s="6"/>
      <c r="C7" s="7">
        <v>3.4</v>
      </c>
      <c r="D7" s="7"/>
      <c r="E7" s="6" t="s">
        <v>13</v>
      </c>
      <c r="F7" s="17">
        <v>0.35</v>
      </c>
      <c r="G7" s="7"/>
      <c r="H7" s="7" t="s">
        <v>14</v>
      </c>
      <c r="I7" s="40" t="s">
        <v>15</v>
      </c>
      <c r="J7" s="40"/>
    </row>
    <row r="8" ht="56.65" customHeight="1" spans="1:10">
      <c r="A8" s="6" t="s">
        <v>16</v>
      </c>
      <c r="B8" s="6"/>
      <c r="C8" s="6" t="s">
        <v>17</v>
      </c>
      <c r="D8" s="6"/>
      <c r="E8" s="6"/>
      <c r="F8" s="6"/>
      <c r="G8" s="7"/>
      <c r="H8" s="7"/>
      <c r="I8" s="6"/>
      <c r="J8" s="6"/>
    </row>
    <row r="9" ht="56.65" customHeight="1" spans="1:10">
      <c r="A9" s="6" t="s">
        <v>18</v>
      </c>
      <c r="B9" s="6"/>
      <c r="C9" s="6" t="s">
        <v>19</v>
      </c>
      <c r="D9" s="6"/>
      <c r="E9" s="6"/>
      <c r="F9" s="6"/>
      <c r="G9" s="7"/>
      <c r="H9" s="7"/>
      <c r="I9" s="6"/>
      <c r="J9" s="6"/>
    </row>
    <row r="10" ht="56.65" customHeight="1" spans="1:10">
      <c r="A10" s="6" t="s">
        <v>20</v>
      </c>
      <c r="B10" s="6"/>
      <c r="C10" s="6" t="s">
        <v>21</v>
      </c>
      <c r="D10" s="6"/>
      <c r="E10" s="6"/>
      <c r="F10" s="6"/>
      <c r="G10" s="7"/>
      <c r="H10" s="7"/>
      <c r="I10" s="6"/>
      <c r="J10" s="6"/>
    </row>
    <row r="11" ht="28.3" customHeight="1" spans="1:10">
      <c r="A11" s="6" t="s">
        <v>22</v>
      </c>
      <c r="B11" s="6"/>
      <c r="C11" s="6" t="s">
        <v>23</v>
      </c>
      <c r="D11" s="6"/>
      <c r="E11" s="6"/>
      <c r="F11" s="6"/>
      <c r="G11" s="7"/>
      <c r="H11" s="7"/>
      <c r="I11" s="6"/>
      <c r="J11" s="6"/>
    </row>
    <row r="12" ht="28.3" customHeight="1" spans="1:10">
      <c r="A12" s="6" t="s">
        <v>24</v>
      </c>
      <c r="B12" s="6"/>
      <c r="C12" s="18" t="s">
        <v>25</v>
      </c>
      <c r="D12" s="18"/>
      <c r="E12" s="18"/>
      <c r="F12" s="18"/>
      <c r="G12" s="19"/>
      <c r="H12" s="19"/>
      <c r="I12" s="18"/>
      <c r="J12" s="18"/>
    </row>
    <row r="13" ht="15" customHeight="1" spans="1:10">
      <c r="A13" s="7" t="s">
        <v>26</v>
      </c>
      <c r="B13" s="7" t="s">
        <v>27</v>
      </c>
      <c r="C13" s="7" t="s">
        <v>28</v>
      </c>
      <c r="D13" s="7"/>
      <c r="E13" s="7"/>
      <c r="F13" s="7" t="s">
        <v>29</v>
      </c>
      <c r="G13" s="7" t="s">
        <v>30</v>
      </c>
      <c r="H13" s="7" t="s">
        <v>31</v>
      </c>
      <c r="I13" s="7" t="s">
        <v>32</v>
      </c>
      <c r="J13" s="7" t="s">
        <v>33</v>
      </c>
    </row>
    <row r="14" ht="15" customHeight="1" spans="1:10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ht="15" customHeight="1" spans="1:10">
      <c r="A15" s="7"/>
      <c r="B15" s="7"/>
      <c r="C15" s="7" t="s">
        <v>34</v>
      </c>
      <c r="D15" s="7" t="s">
        <v>35</v>
      </c>
      <c r="E15" s="7" t="s">
        <v>36</v>
      </c>
      <c r="F15" s="7"/>
      <c r="G15" s="7"/>
      <c r="H15" s="7"/>
      <c r="I15" s="7"/>
      <c r="J15" s="7"/>
    </row>
    <row r="16" ht="15" customHeight="1" spans="1:10">
      <c r="A16" s="7"/>
      <c r="B16" s="7"/>
      <c r="C16" s="7"/>
      <c r="D16" s="7" t="s">
        <v>37</v>
      </c>
      <c r="E16" s="7"/>
      <c r="F16" s="7"/>
      <c r="G16" s="7"/>
      <c r="H16" s="7"/>
      <c r="I16" s="7"/>
      <c r="J16" s="7"/>
    </row>
    <row r="17" ht="15" customHeight="1" spans="1:10">
      <c r="A17" s="20" t="s">
        <v>38</v>
      </c>
      <c r="B17" s="21" t="s">
        <v>39</v>
      </c>
      <c r="C17" s="22">
        <v>128.05</v>
      </c>
      <c r="D17" s="23">
        <v>24.032</v>
      </c>
      <c r="E17" s="23">
        <v>104.022</v>
      </c>
      <c r="F17" s="24" t="s">
        <v>40</v>
      </c>
      <c r="G17" s="25">
        <v>4600</v>
      </c>
      <c r="H17" s="26">
        <f t="shared" ref="H17:H49" si="0">G17*C17</f>
        <v>589030</v>
      </c>
      <c r="I17" s="20">
        <v>2.9</v>
      </c>
      <c r="J17" s="41"/>
    </row>
    <row r="18" ht="15" customHeight="1" spans="1:10">
      <c r="A18" s="20" t="s">
        <v>38</v>
      </c>
      <c r="B18" s="21" t="s">
        <v>41</v>
      </c>
      <c r="C18" s="22">
        <v>92.1</v>
      </c>
      <c r="D18" s="23">
        <v>17.284</v>
      </c>
      <c r="E18" s="23">
        <v>74.812</v>
      </c>
      <c r="F18" s="27" t="s">
        <v>42</v>
      </c>
      <c r="G18" s="25">
        <v>4600</v>
      </c>
      <c r="H18" s="26">
        <f t="shared" si="0"/>
        <v>423660</v>
      </c>
      <c r="I18" s="20">
        <v>2.9</v>
      </c>
      <c r="J18" s="41"/>
    </row>
    <row r="19" ht="15" customHeight="1" spans="1:10">
      <c r="A19" s="20" t="s">
        <v>38</v>
      </c>
      <c r="B19" s="21" t="s">
        <v>43</v>
      </c>
      <c r="C19" s="22">
        <v>91.48</v>
      </c>
      <c r="D19" s="23">
        <v>17.168</v>
      </c>
      <c r="E19" s="23">
        <v>74.313</v>
      </c>
      <c r="F19" s="27" t="s">
        <v>42</v>
      </c>
      <c r="G19" s="25">
        <v>4600</v>
      </c>
      <c r="H19" s="26">
        <f t="shared" si="0"/>
        <v>420808</v>
      </c>
      <c r="I19" s="20">
        <v>2.9</v>
      </c>
      <c r="J19" s="41"/>
    </row>
    <row r="20" ht="15" customHeight="1" spans="1:10">
      <c r="A20" s="20" t="s">
        <v>38</v>
      </c>
      <c r="B20" s="21" t="s">
        <v>44</v>
      </c>
      <c r="C20" s="22">
        <v>128.05</v>
      </c>
      <c r="D20" s="23">
        <v>24.032</v>
      </c>
      <c r="E20" s="23">
        <v>104.022</v>
      </c>
      <c r="F20" s="24" t="s">
        <v>40</v>
      </c>
      <c r="G20" s="25">
        <v>7888</v>
      </c>
      <c r="H20" s="26">
        <f t="shared" si="0"/>
        <v>1010058.4</v>
      </c>
      <c r="I20" s="20">
        <v>2.9</v>
      </c>
      <c r="J20" s="41"/>
    </row>
    <row r="21" ht="15" customHeight="1" spans="1:10">
      <c r="A21" s="20" t="s">
        <v>38</v>
      </c>
      <c r="B21" s="21" t="s">
        <v>45</v>
      </c>
      <c r="C21" s="22">
        <v>128.18</v>
      </c>
      <c r="D21" s="23">
        <v>24.055</v>
      </c>
      <c r="E21" s="23">
        <v>104.122</v>
      </c>
      <c r="F21" s="24" t="s">
        <v>40</v>
      </c>
      <c r="G21" s="25">
        <v>6838</v>
      </c>
      <c r="H21" s="26">
        <f t="shared" si="0"/>
        <v>876494.84</v>
      </c>
      <c r="I21" s="20">
        <v>2.9</v>
      </c>
      <c r="J21" s="41"/>
    </row>
    <row r="22" ht="15" customHeight="1" spans="1:10">
      <c r="A22" s="20" t="s">
        <v>38</v>
      </c>
      <c r="B22" s="21" t="s">
        <v>46</v>
      </c>
      <c r="C22" s="22">
        <v>92.1</v>
      </c>
      <c r="D22" s="23">
        <v>17.284</v>
      </c>
      <c r="E22" s="23">
        <v>74.812</v>
      </c>
      <c r="F22" s="27" t="s">
        <v>42</v>
      </c>
      <c r="G22" s="25">
        <v>6888</v>
      </c>
      <c r="H22" s="26">
        <f t="shared" si="0"/>
        <v>634384.8</v>
      </c>
      <c r="I22" s="20">
        <v>2.9</v>
      </c>
      <c r="J22" s="41"/>
    </row>
    <row r="23" ht="15" customHeight="1" spans="1:10">
      <c r="A23" s="20" t="s">
        <v>38</v>
      </c>
      <c r="B23" s="21" t="s">
        <v>47</v>
      </c>
      <c r="C23" s="22">
        <v>91.48</v>
      </c>
      <c r="D23" s="23">
        <v>17.168</v>
      </c>
      <c r="E23" s="23">
        <v>74.313</v>
      </c>
      <c r="F23" s="27" t="s">
        <v>42</v>
      </c>
      <c r="G23" s="25">
        <v>6888</v>
      </c>
      <c r="H23" s="26">
        <f t="shared" si="0"/>
        <v>630114.24</v>
      </c>
      <c r="I23" s="20">
        <v>2.9</v>
      </c>
      <c r="J23" s="41"/>
    </row>
    <row r="24" ht="15" customHeight="1" spans="1:10">
      <c r="A24" s="20" t="s">
        <v>38</v>
      </c>
      <c r="B24" s="21" t="s">
        <v>48</v>
      </c>
      <c r="C24" s="22">
        <v>128.18</v>
      </c>
      <c r="D24" s="23">
        <v>24.055</v>
      </c>
      <c r="E24" s="23">
        <v>104.122</v>
      </c>
      <c r="F24" s="24" t="s">
        <v>40</v>
      </c>
      <c r="G24" s="25">
        <v>6838</v>
      </c>
      <c r="H24" s="26">
        <f t="shared" si="0"/>
        <v>876494.84</v>
      </c>
      <c r="I24" s="20">
        <v>2.9</v>
      </c>
      <c r="J24" s="41"/>
    </row>
    <row r="25" ht="15" customHeight="1" spans="1:10">
      <c r="A25" s="20" t="s">
        <v>38</v>
      </c>
      <c r="B25" s="21" t="s">
        <v>49</v>
      </c>
      <c r="C25" s="22">
        <v>128.18</v>
      </c>
      <c r="D25" s="23">
        <v>24.055</v>
      </c>
      <c r="E25" s="23">
        <v>104.122</v>
      </c>
      <c r="F25" s="24" t="s">
        <v>40</v>
      </c>
      <c r="G25" s="25">
        <v>6838</v>
      </c>
      <c r="H25" s="26">
        <f t="shared" si="0"/>
        <v>876494.84</v>
      </c>
      <c r="I25" s="20">
        <v>2.9</v>
      </c>
      <c r="J25" s="41"/>
    </row>
    <row r="26" ht="15" customHeight="1" spans="1:10">
      <c r="A26" s="20" t="s">
        <v>38</v>
      </c>
      <c r="B26" s="21" t="s">
        <v>50</v>
      </c>
      <c r="C26" s="22">
        <v>92.1</v>
      </c>
      <c r="D26" s="23">
        <v>17.284</v>
      </c>
      <c r="E26" s="23">
        <v>74.812</v>
      </c>
      <c r="F26" s="27" t="s">
        <v>42</v>
      </c>
      <c r="G26" s="25">
        <v>6888</v>
      </c>
      <c r="H26" s="26">
        <f t="shared" si="0"/>
        <v>634384.8</v>
      </c>
      <c r="I26" s="20">
        <v>2.9</v>
      </c>
      <c r="J26" s="41"/>
    </row>
    <row r="27" ht="15" customHeight="1" spans="1:10">
      <c r="A27" s="20" t="s">
        <v>38</v>
      </c>
      <c r="B27" s="21" t="s">
        <v>51</v>
      </c>
      <c r="C27" s="22">
        <v>91.48</v>
      </c>
      <c r="D27" s="23">
        <v>17.168</v>
      </c>
      <c r="E27" s="23">
        <v>74.313</v>
      </c>
      <c r="F27" s="27" t="s">
        <v>42</v>
      </c>
      <c r="G27" s="25">
        <v>6888</v>
      </c>
      <c r="H27" s="26">
        <f t="shared" si="0"/>
        <v>630114.24</v>
      </c>
      <c r="I27" s="20">
        <v>2.9</v>
      </c>
      <c r="J27" s="41"/>
    </row>
    <row r="28" ht="15" customHeight="1" spans="1:10">
      <c r="A28" s="20" t="s">
        <v>38</v>
      </c>
      <c r="B28" s="21" t="s">
        <v>52</v>
      </c>
      <c r="C28" s="22">
        <v>128.18</v>
      </c>
      <c r="D28" s="23">
        <v>24.055</v>
      </c>
      <c r="E28" s="23">
        <v>104.122</v>
      </c>
      <c r="F28" s="24" t="s">
        <v>40</v>
      </c>
      <c r="G28" s="25">
        <v>6838</v>
      </c>
      <c r="H28" s="26">
        <f t="shared" si="0"/>
        <v>876494.84</v>
      </c>
      <c r="I28" s="20">
        <v>2.9</v>
      </c>
      <c r="J28" s="41"/>
    </row>
    <row r="29" ht="15" customHeight="1" spans="1:10">
      <c r="A29" s="20" t="s">
        <v>38</v>
      </c>
      <c r="B29" s="21" t="s">
        <v>53</v>
      </c>
      <c r="C29" s="22">
        <v>128.18</v>
      </c>
      <c r="D29" s="23">
        <v>24.055</v>
      </c>
      <c r="E29" s="23">
        <v>104.122</v>
      </c>
      <c r="F29" s="24" t="s">
        <v>40</v>
      </c>
      <c r="G29" s="25">
        <v>6538</v>
      </c>
      <c r="H29" s="26">
        <f t="shared" si="0"/>
        <v>838040.84</v>
      </c>
      <c r="I29" s="20">
        <v>2.9</v>
      </c>
      <c r="J29" s="41"/>
    </row>
    <row r="30" ht="15" customHeight="1" spans="1:10">
      <c r="A30" s="20" t="s">
        <v>38</v>
      </c>
      <c r="B30" s="21" t="s">
        <v>54</v>
      </c>
      <c r="C30" s="22">
        <v>128.18</v>
      </c>
      <c r="D30" s="23">
        <v>24.055</v>
      </c>
      <c r="E30" s="23">
        <v>104.122</v>
      </c>
      <c r="F30" s="24" t="s">
        <v>40</v>
      </c>
      <c r="G30" s="25">
        <v>6958</v>
      </c>
      <c r="H30" s="26">
        <f t="shared" si="0"/>
        <v>891876.44</v>
      </c>
      <c r="I30" s="20">
        <v>2.9</v>
      </c>
      <c r="J30" s="41"/>
    </row>
    <row r="31" ht="15" customHeight="1" spans="1:10">
      <c r="A31" s="20" t="s">
        <v>38</v>
      </c>
      <c r="B31" s="21" t="s">
        <v>55</v>
      </c>
      <c r="C31" s="22">
        <v>128.18</v>
      </c>
      <c r="D31" s="23">
        <v>24.055</v>
      </c>
      <c r="E31" s="23">
        <v>104.122</v>
      </c>
      <c r="F31" s="24" t="s">
        <v>40</v>
      </c>
      <c r="G31" s="25">
        <v>6958</v>
      </c>
      <c r="H31" s="26">
        <f t="shared" si="0"/>
        <v>891876.44</v>
      </c>
      <c r="I31" s="20">
        <v>2.9</v>
      </c>
      <c r="J31" s="41"/>
    </row>
    <row r="32" ht="15" customHeight="1" spans="1:10">
      <c r="A32" s="20" t="s">
        <v>38</v>
      </c>
      <c r="B32" s="21" t="s">
        <v>56</v>
      </c>
      <c r="C32" s="22">
        <v>128.18</v>
      </c>
      <c r="D32" s="23">
        <v>24.055</v>
      </c>
      <c r="E32" s="23">
        <v>104.122</v>
      </c>
      <c r="F32" s="24" t="s">
        <v>40</v>
      </c>
      <c r="G32" s="25">
        <v>7008</v>
      </c>
      <c r="H32" s="26">
        <f t="shared" si="0"/>
        <v>898285.44</v>
      </c>
      <c r="I32" s="20">
        <v>2.9</v>
      </c>
      <c r="J32" s="41"/>
    </row>
    <row r="33" ht="15" customHeight="1" spans="1:10">
      <c r="A33" s="20" t="s">
        <v>38</v>
      </c>
      <c r="B33" s="21" t="s">
        <v>57</v>
      </c>
      <c r="C33" s="22">
        <v>128.18</v>
      </c>
      <c r="D33" s="23">
        <v>24.055</v>
      </c>
      <c r="E33" s="23">
        <v>104.122</v>
      </c>
      <c r="F33" s="24" t="s">
        <v>40</v>
      </c>
      <c r="G33" s="25">
        <v>7008</v>
      </c>
      <c r="H33" s="26">
        <f t="shared" si="0"/>
        <v>898285.44</v>
      </c>
      <c r="I33" s="20">
        <v>2.9</v>
      </c>
      <c r="J33" s="41"/>
    </row>
    <row r="34" ht="15" customHeight="1" spans="1:10">
      <c r="A34" s="20" t="s">
        <v>38</v>
      </c>
      <c r="B34" s="21" t="s">
        <v>58</v>
      </c>
      <c r="C34" s="22">
        <v>128.18</v>
      </c>
      <c r="D34" s="23">
        <v>24.055</v>
      </c>
      <c r="E34" s="23">
        <v>104.122</v>
      </c>
      <c r="F34" s="24" t="s">
        <v>40</v>
      </c>
      <c r="G34" s="25">
        <v>7058</v>
      </c>
      <c r="H34" s="26">
        <f t="shared" si="0"/>
        <v>904694.44</v>
      </c>
      <c r="I34" s="20">
        <v>2.9</v>
      </c>
      <c r="J34" s="41"/>
    </row>
    <row r="35" ht="15" customHeight="1" spans="1:10">
      <c r="A35" s="20" t="s">
        <v>38</v>
      </c>
      <c r="B35" s="21" t="s">
        <v>59</v>
      </c>
      <c r="C35" s="22">
        <v>128.18</v>
      </c>
      <c r="D35" s="23">
        <v>24.055</v>
      </c>
      <c r="E35" s="23">
        <v>104.122</v>
      </c>
      <c r="F35" s="24" t="s">
        <v>40</v>
      </c>
      <c r="G35" s="25">
        <v>7108</v>
      </c>
      <c r="H35" s="26">
        <f t="shared" si="0"/>
        <v>911103.44</v>
      </c>
      <c r="I35" s="20">
        <v>2.9</v>
      </c>
      <c r="J35" s="41"/>
    </row>
    <row r="36" ht="15" customHeight="1" spans="1:10">
      <c r="A36" s="20" t="s">
        <v>38</v>
      </c>
      <c r="B36" s="21" t="s">
        <v>60</v>
      </c>
      <c r="C36" s="22">
        <v>92.1</v>
      </c>
      <c r="D36" s="23">
        <v>17.284</v>
      </c>
      <c r="E36" s="23">
        <v>74.812</v>
      </c>
      <c r="F36" s="27" t="s">
        <v>42</v>
      </c>
      <c r="G36" s="25">
        <v>4657</v>
      </c>
      <c r="H36" s="26">
        <f t="shared" si="0"/>
        <v>428909.7</v>
      </c>
      <c r="I36" s="20">
        <v>2.9</v>
      </c>
      <c r="J36" s="41"/>
    </row>
    <row r="37" ht="15" customHeight="1" spans="1:10">
      <c r="A37" s="20" t="s">
        <v>38</v>
      </c>
      <c r="B37" s="21" t="s">
        <v>61</v>
      </c>
      <c r="C37" s="22">
        <v>91.48</v>
      </c>
      <c r="D37" s="23">
        <v>17.168</v>
      </c>
      <c r="E37" s="23">
        <v>74.313</v>
      </c>
      <c r="F37" s="27" t="s">
        <v>42</v>
      </c>
      <c r="G37" s="25">
        <v>7158</v>
      </c>
      <c r="H37" s="26">
        <f t="shared" si="0"/>
        <v>654813.84</v>
      </c>
      <c r="I37" s="20">
        <v>2.9</v>
      </c>
      <c r="J37" s="41"/>
    </row>
    <row r="38" ht="15" customHeight="1" spans="1:10">
      <c r="A38" s="20" t="s">
        <v>38</v>
      </c>
      <c r="B38" s="21" t="s">
        <v>62</v>
      </c>
      <c r="C38" s="22">
        <v>128.18</v>
      </c>
      <c r="D38" s="23">
        <v>24.055</v>
      </c>
      <c r="E38" s="23">
        <v>104.122</v>
      </c>
      <c r="F38" s="24" t="s">
        <v>40</v>
      </c>
      <c r="G38" s="25">
        <v>7108</v>
      </c>
      <c r="H38" s="26">
        <f t="shared" si="0"/>
        <v>911103.44</v>
      </c>
      <c r="I38" s="20">
        <v>2.9</v>
      </c>
      <c r="J38" s="41"/>
    </row>
    <row r="39" ht="15" customHeight="1" spans="1:10">
      <c r="A39" s="20" t="s">
        <v>38</v>
      </c>
      <c r="B39" s="21" t="s">
        <v>63</v>
      </c>
      <c r="C39" s="22">
        <v>128.18</v>
      </c>
      <c r="D39" s="23">
        <v>24.055</v>
      </c>
      <c r="E39" s="23">
        <v>104.122</v>
      </c>
      <c r="F39" s="24" t="s">
        <v>40</v>
      </c>
      <c r="G39" s="25">
        <v>7158</v>
      </c>
      <c r="H39" s="26">
        <f t="shared" si="0"/>
        <v>917512.44</v>
      </c>
      <c r="I39" s="20">
        <v>2.9</v>
      </c>
      <c r="J39" s="41"/>
    </row>
    <row r="40" ht="15" customHeight="1" spans="1:10">
      <c r="A40" s="20" t="s">
        <v>38</v>
      </c>
      <c r="B40" s="21" t="s">
        <v>64</v>
      </c>
      <c r="C40" s="22">
        <v>128.18</v>
      </c>
      <c r="D40" s="23">
        <v>24.055</v>
      </c>
      <c r="E40" s="23">
        <v>104.122</v>
      </c>
      <c r="F40" s="24" t="s">
        <v>40</v>
      </c>
      <c r="G40" s="25">
        <v>7158</v>
      </c>
      <c r="H40" s="26">
        <f t="shared" si="0"/>
        <v>917512.44</v>
      </c>
      <c r="I40" s="20">
        <v>2.9</v>
      </c>
      <c r="J40" s="41"/>
    </row>
    <row r="41" ht="15" customHeight="1" spans="1:10">
      <c r="A41" s="20" t="s">
        <v>38</v>
      </c>
      <c r="B41" s="21" t="s">
        <v>65</v>
      </c>
      <c r="C41" s="22">
        <v>128.18</v>
      </c>
      <c r="D41" s="23">
        <v>24.055</v>
      </c>
      <c r="E41" s="23">
        <v>104.122</v>
      </c>
      <c r="F41" s="24" t="s">
        <v>40</v>
      </c>
      <c r="G41" s="25">
        <v>7208</v>
      </c>
      <c r="H41" s="26">
        <f t="shared" si="0"/>
        <v>923921.44</v>
      </c>
      <c r="I41" s="20">
        <v>2.9</v>
      </c>
      <c r="J41" s="41"/>
    </row>
    <row r="42" ht="15" customHeight="1" spans="1:10">
      <c r="A42" s="20" t="s">
        <v>38</v>
      </c>
      <c r="B42" s="21" t="s">
        <v>66</v>
      </c>
      <c r="C42" s="22">
        <v>128.18</v>
      </c>
      <c r="D42" s="23">
        <v>24.055</v>
      </c>
      <c r="E42" s="23">
        <v>104.122</v>
      </c>
      <c r="F42" s="24" t="s">
        <v>40</v>
      </c>
      <c r="G42" s="25">
        <v>7208</v>
      </c>
      <c r="H42" s="26">
        <f t="shared" si="0"/>
        <v>923921.44</v>
      </c>
      <c r="I42" s="20">
        <v>2.9</v>
      </c>
      <c r="J42" s="41"/>
    </row>
    <row r="43" ht="15" customHeight="1" spans="1:10">
      <c r="A43" s="20" t="s">
        <v>38</v>
      </c>
      <c r="B43" s="21" t="s">
        <v>67</v>
      </c>
      <c r="C43" s="22">
        <v>128.18</v>
      </c>
      <c r="D43" s="23">
        <v>24.055</v>
      </c>
      <c r="E43" s="23">
        <v>104.122</v>
      </c>
      <c r="F43" s="24" t="s">
        <v>40</v>
      </c>
      <c r="G43" s="25">
        <v>7258</v>
      </c>
      <c r="H43" s="26">
        <f t="shared" si="0"/>
        <v>930330.44</v>
      </c>
      <c r="I43" s="20">
        <v>2.9</v>
      </c>
      <c r="J43" s="41"/>
    </row>
    <row r="44" ht="15" customHeight="1" spans="1:10">
      <c r="A44" s="20" t="s">
        <v>38</v>
      </c>
      <c r="B44" s="21" t="s">
        <v>68</v>
      </c>
      <c r="C44" s="22">
        <v>91.48</v>
      </c>
      <c r="D44" s="23">
        <v>17.168</v>
      </c>
      <c r="E44" s="23">
        <v>74.313</v>
      </c>
      <c r="F44" s="27" t="s">
        <v>42</v>
      </c>
      <c r="G44" s="25">
        <v>7308</v>
      </c>
      <c r="H44" s="26">
        <f t="shared" si="0"/>
        <v>668535.84</v>
      </c>
      <c r="I44" s="20">
        <v>2.9</v>
      </c>
      <c r="J44" s="41"/>
    </row>
    <row r="45" ht="15" customHeight="1" spans="1:10">
      <c r="A45" s="20" t="s">
        <v>38</v>
      </c>
      <c r="B45" s="21" t="s">
        <v>69</v>
      </c>
      <c r="C45" s="22">
        <v>128.18</v>
      </c>
      <c r="D45" s="23">
        <v>24.055</v>
      </c>
      <c r="E45" s="23">
        <v>104.122</v>
      </c>
      <c r="F45" s="24" t="s">
        <v>40</v>
      </c>
      <c r="G45" s="25">
        <v>7258</v>
      </c>
      <c r="H45" s="26">
        <f t="shared" si="0"/>
        <v>930330.44</v>
      </c>
      <c r="I45" s="20">
        <v>2.9</v>
      </c>
      <c r="J45" s="41"/>
    </row>
    <row r="46" ht="15" customHeight="1" spans="1:10">
      <c r="A46" s="20" t="s">
        <v>38</v>
      </c>
      <c r="B46" s="21" t="s">
        <v>70</v>
      </c>
      <c r="C46" s="22">
        <v>128.18</v>
      </c>
      <c r="D46" s="23">
        <v>24.055</v>
      </c>
      <c r="E46" s="23">
        <v>104.122</v>
      </c>
      <c r="F46" s="24" t="s">
        <v>40</v>
      </c>
      <c r="G46" s="25">
        <v>7278</v>
      </c>
      <c r="H46" s="26">
        <f t="shared" si="0"/>
        <v>932894.04</v>
      </c>
      <c r="I46" s="20">
        <v>2.9</v>
      </c>
      <c r="J46" s="41"/>
    </row>
    <row r="47" ht="15" customHeight="1" spans="1:10">
      <c r="A47" s="20" t="s">
        <v>38</v>
      </c>
      <c r="B47" s="21" t="s">
        <v>71</v>
      </c>
      <c r="C47" s="22">
        <v>91.48</v>
      </c>
      <c r="D47" s="23">
        <v>17.168</v>
      </c>
      <c r="E47" s="23">
        <v>74.313</v>
      </c>
      <c r="F47" s="27" t="s">
        <v>42</v>
      </c>
      <c r="G47" s="25">
        <v>7328</v>
      </c>
      <c r="H47" s="26">
        <f t="shared" si="0"/>
        <v>670365.44</v>
      </c>
      <c r="I47" s="20">
        <v>2.9</v>
      </c>
      <c r="J47" s="41"/>
    </row>
    <row r="48" ht="15" customHeight="1" spans="1:10">
      <c r="A48" s="20" t="s">
        <v>38</v>
      </c>
      <c r="B48" s="21" t="s">
        <v>72</v>
      </c>
      <c r="C48" s="22">
        <v>128.18</v>
      </c>
      <c r="D48" s="23">
        <v>24.055</v>
      </c>
      <c r="E48" s="23">
        <v>104.122</v>
      </c>
      <c r="F48" s="24" t="s">
        <v>40</v>
      </c>
      <c r="G48" s="25">
        <v>7278</v>
      </c>
      <c r="H48" s="26">
        <f t="shared" si="0"/>
        <v>932894.04</v>
      </c>
      <c r="I48" s="20">
        <v>2.9</v>
      </c>
      <c r="J48" s="41"/>
    </row>
    <row r="49" ht="15" customHeight="1" spans="1:10">
      <c r="A49" s="20" t="s">
        <v>38</v>
      </c>
      <c r="B49" s="21" t="s">
        <v>73</v>
      </c>
      <c r="C49" s="22">
        <v>128.18</v>
      </c>
      <c r="D49" s="23">
        <v>24.055</v>
      </c>
      <c r="E49" s="23">
        <v>104.122</v>
      </c>
      <c r="F49" s="24" t="s">
        <v>40</v>
      </c>
      <c r="G49" s="25">
        <v>7298</v>
      </c>
      <c r="H49" s="26">
        <f t="shared" si="0"/>
        <v>935457.64</v>
      </c>
      <c r="I49" s="20">
        <v>2.9</v>
      </c>
      <c r="J49" s="41"/>
    </row>
    <row r="50" ht="15" customHeight="1" spans="1:10">
      <c r="A50" s="20" t="s">
        <v>38</v>
      </c>
      <c r="B50" s="21" t="s">
        <v>74</v>
      </c>
      <c r="C50" s="22">
        <v>91.48</v>
      </c>
      <c r="D50" s="23">
        <v>17.168</v>
      </c>
      <c r="E50" s="23">
        <v>74.313</v>
      </c>
      <c r="F50" s="27" t="s">
        <v>42</v>
      </c>
      <c r="G50" s="25">
        <v>7348</v>
      </c>
      <c r="H50" s="26">
        <f t="shared" ref="H50:H73" si="1">G50*C50</f>
        <v>672195.04</v>
      </c>
      <c r="I50" s="20">
        <v>2.9</v>
      </c>
      <c r="J50" s="41"/>
    </row>
    <row r="51" ht="15" customHeight="1" spans="1:10">
      <c r="A51" s="20" t="s">
        <v>38</v>
      </c>
      <c r="B51" s="21" t="s">
        <v>75</v>
      </c>
      <c r="C51" s="22">
        <v>128.18</v>
      </c>
      <c r="D51" s="23">
        <v>24.055</v>
      </c>
      <c r="E51" s="23">
        <v>104.122</v>
      </c>
      <c r="F51" s="24" t="s">
        <v>40</v>
      </c>
      <c r="G51" s="25">
        <v>7298</v>
      </c>
      <c r="H51" s="26">
        <f t="shared" si="1"/>
        <v>935457.64</v>
      </c>
      <c r="I51" s="20">
        <v>2.9</v>
      </c>
      <c r="J51" s="41"/>
    </row>
    <row r="52" ht="15" customHeight="1" spans="1:10">
      <c r="A52" s="20" t="s">
        <v>38</v>
      </c>
      <c r="B52" s="21" t="s">
        <v>76</v>
      </c>
      <c r="C52" s="22">
        <v>128.18</v>
      </c>
      <c r="D52" s="23">
        <v>24.055</v>
      </c>
      <c r="E52" s="23">
        <v>104.122</v>
      </c>
      <c r="F52" s="24" t="s">
        <v>40</v>
      </c>
      <c r="G52" s="25">
        <v>7298</v>
      </c>
      <c r="H52" s="26">
        <f t="shared" si="1"/>
        <v>935457.64</v>
      </c>
      <c r="I52" s="20">
        <v>2.9</v>
      </c>
      <c r="J52" s="41"/>
    </row>
    <row r="53" ht="15" customHeight="1" spans="1:10">
      <c r="A53" s="28" t="s">
        <v>38</v>
      </c>
      <c r="B53" s="29" t="s">
        <v>77</v>
      </c>
      <c r="C53" s="30">
        <v>92.1</v>
      </c>
      <c r="D53" s="31">
        <v>17.284</v>
      </c>
      <c r="E53" s="31">
        <v>74.812</v>
      </c>
      <c r="F53" s="32" t="s">
        <v>42</v>
      </c>
      <c r="G53" s="33">
        <v>7348</v>
      </c>
      <c r="H53" s="34">
        <f t="shared" si="1"/>
        <v>676750.8</v>
      </c>
      <c r="I53" s="28">
        <v>2.9</v>
      </c>
      <c r="J53" s="42"/>
    </row>
    <row r="54" ht="15" customHeight="1" spans="1:10">
      <c r="A54" s="28" t="s">
        <v>38</v>
      </c>
      <c r="B54" s="29" t="s">
        <v>78</v>
      </c>
      <c r="C54" s="30">
        <v>91.48</v>
      </c>
      <c r="D54" s="31">
        <v>17.168</v>
      </c>
      <c r="E54" s="31">
        <v>74.313</v>
      </c>
      <c r="F54" s="32" t="s">
        <v>42</v>
      </c>
      <c r="G54" s="33">
        <v>7348</v>
      </c>
      <c r="H54" s="34">
        <f t="shared" si="1"/>
        <v>672195.04</v>
      </c>
      <c r="I54" s="28">
        <v>2.9</v>
      </c>
      <c r="J54" s="42"/>
    </row>
    <row r="55" ht="15" customHeight="1" spans="1:10">
      <c r="A55" s="28" t="s">
        <v>38</v>
      </c>
      <c r="B55" s="29" t="s">
        <v>79</v>
      </c>
      <c r="C55" s="30">
        <v>128.18</v>
      </c>
      <c r="D55" s="31">
        <v>24.055</v>
      </c>
      <c r="E55" s="31">
        <v>104.122</v>
      </c>
      <c r="F55" s="35" t="s">
        <v>40</v>
      </c>
      <c r="G55" s="33">
        <v>7298</v>
      </c>
      <c r="H55" s="34">
        <f t="shared" si="1"/>
        <v>935457.64</v>
      </c>
      <c r="I55" s="28">
        <v>2.9</v>
      </c>
      <c r="J55" s="42"/>
    </row>
    <row r="56" ht="15" customHeight="1" spans="1:10">
      <c r="A56" s="28" t="s">
        <v>38</v>
      </c>
      <c r="B56" s="29" t="s">
        <v>80</v>
      </c>
      <c r="C56" s="30">
        <v>128.18</v>
      </c>
      <c r="D56" s="31">
        <v>24.055</v>
      </c>
      <c r="E56" s="31">
        <v>104.122</v>
      </c>
      <c r="F56" s="35" t="s">
        <v>40</v>
      </c>
      <c r="G56" s="33">
        <v>7318</v>
      </c>
      <c r="H56" s="34">
        <f t="shared" si="1"/>
        <v>938021.24</v>
      </c>
      <c r="I56" s="28">
        <v>2.9</v>
      </c>
      <c r="J56" s="42"/>
    </row>
    <row r="57" ht="15" customHeight="1" spans="1:10">
      <c r="A57" s="28" t="s">
        <v>38</v>
      </c>
      <c r="B57" s="29" t="s">
        <v>81</v>
      </c>
      <c r="C57" s="30">
        <v>128.18</v>
      </c>
      <c r="D57" s="31">
        <v>24.055</v>
      </c>
      <c r="E57" s="31">
        <v>104.122</v>
      </c>
      <c r="F57" s="35" t="s">
        <v>40</v>
      </c>
      <c r="G57" s="33">
        <v>7318</v>
      </c>
      <c r="H57" s="34">
        <f t="shared" si="1"/>
        <v>938021.24</v>
      </c>
      <c r="I57" s="28">
        <v>2.9</v>
      </c>
      <c r="J57" s="42"/>
    </row>
    <row r="58" ht="15" customHeight="1" spans="1:10">
      <c r="A58" s="28" t="s">
        <v>38</v>
      </c>
      <c r="B58" s="29" t="s">
        <v>82</v>
      </c>
      <c r="C58" s="30">
        <v>128.18</v>
      </c>
      <c r="D58" s="31">
        <v>24.055</v>
      </c>
      <c r="E58" s="31">
        <v>104.122</v>
      </c>
      <c r="F58" s="35" t="s">
        <v>40</v>
      </c>
      <c r="G58" s="33">
        <v>7338</v>
      </c>
      <c r="H58" s="34">
        <f t="shared" si="1"/>
        <v>940584.84</v>
      </c>
      <c r="I58" s="28">
        <v>2.9</v>
      </c>
      <c r="J58" s="42"/>
    </row>
    <row r="59" ht="15" customHeight="1" spans="1:10">
      <c r="A59" s="28" t="s">
        <v>38</v>
      </c>
      <c r="B59" s="29" t="s">
        <v>83</v>
      </c>
      <c r="C59" s="30">
        <v>92.1</v>
      </c>
      <c r="D59" s="31">
        <v>17.284</v>
      </c>
      <c r="E59" s="31">
        <v>74.812</v>
      </c>
      <c r="F59" s="32" t="s">
        <v>42</v>
      </c>
      <c r="G59" s="33">
        <v>4730</v>
      </c>
      <c r="H59" s="34">
        <f t="shared" si="1"/>
        <v>435633</v>
      </c>
      <c r="I59" s="28">
        <v>2.9</v>
      </c>
      <c r="J59" s="42"/>
    </row>
    <row r="60" ht="15" customHeight="1" spans="1:10">
      <c r="A60" s="28" t="s">
        <v>38</v>
      </c>
      <c r="B60" s="29" t="s">
        <v>84</v>
      </c>
      <c r="C60" s="30">
        <v>91.48</v>
      </c>
      <c r="D60" s="31">
        <v>17.168</v>
      </c>
      <c r="E60" s="31">
        <v>74.313</v>
      </c>
      <c r="F60" s="32" t="s">
        <v>42</v>
      </c>
      <c r="G60" s="33">
        <v>4730</v>
      </c>
      <c r="H60" s="34">
        <f t="shared" si="1"/>
        <v>432700.4</v>
      </c>
      <c r="I60" s="28">
        <v>2.9</v>
      </c>
      <c r="J60" s="42"/>
    </row>
    <row r="61" ht="15" customHeight="1" spans="1:10">
      <c r="A61" s="28" t="s">
        <v>38</v>
      </c>
      <c r="B61" s="29" t="s">
        <v>85</v>
      </c>
      <c r="C61" s="30">
        <v>128.18</v>
      </c>
      <c r="D61" s="31">
        <v>24.055</v>
      </c>
      <c r="E61" s="31">
        <v>104.122</v>
      </c>
      <c r="F61" s="35" t="s">
        <v>40</v>
      </c>
      <c r="G61" s="33">
        <v>7338</v>
      </c>
      <c r="H61" s="34">
        <f t="shared" si="1"/>
        <v>940584.84</v>
      </c>
      <c r="I61" s="28">
        <v>2.9</v>
      </c>
      <c r="J61" s="42"/>
    </row>
    <row r="62" ht="15" customHeight="1" spans="1:10">
      <c r="A62" s="28" t="s">
        <v>38</v>
      </c>
      <c r="B62" s="29" t="s">
        <v>86</v>
      </c>
      <c r="C62" s="30">
        <v>128.18</v>
      </c>
      <c r="D62" s="31">
        <v>24.055</v>
      </c>
      <c r="E62" s="31">
        <v>104.122</v>
      </c>
      <c r="F62" s="35" t="s">
        <v>40</v>
      </c>
      <c r="G62" s="33">
        <v>7358</v>
      </c>
      <c r="H62" s="34">
        <f t="shared" si="1"/>
        <v>943148.44</v>
      </c>
      <c r="I62" s="28">
        <v>2.9</v>
      </c>
      <c r="J62" s="42"/>
    </row>
    <row r="63" ht="15" customHeight="1" spans="1:10">
      <c r="A63" s="28" t="s">
        <v>38</v>
      </c>
      <c r="B63" s="29" t="s">
        <v>87</v>
      </c>
      <c r="C63" s="30">
        <v>128.18</v>
      </c>
      <c r="D63" s="31">
        <v>24.055</v>
      </c>
      <c r="E63" s="31">
        <v>104.122</v>
      </c>
      <c r="F63" s="35" t="s">
        <v>40</v>
      </c>
      <c r="G63" s="33">
        <v>7358</v>
      </c>
      <c r="H63" s="34">
        <f t="shared" si="1"/>
        <v>943148.44</v>
      </c>
      <c r="I63" s="28">
        <v>2.9</v>
      </c>
      <c r="J63" s="42"/>
    </row>
    <row r="64" ht="15" customHeight="1" spans="1:10">
      <c r="A64" s="28" t="s">
        <v>38</v>
      </c>
      <c r="B64" s="29" t="s">
        <v>88</v>
      </c>
      <c r="C64" s="30">
        <v>128.18</v>
      </c>
      <c r="D64" s="31">
        <v>24.055</v>
      </c>
      <c r="E64" s="31">
        <v>104.122</v>
      </c>
      <c r="F64" s="35" t="s">
        <v>40</v>
      </c>
      <c r="G64" s="33">
        <v>7358</v>
      </c>
      <c r="H64" s="34">
        <f t="shared" si="1"/>
        <v>943148.44</v>
      </c>
      <c r="I64" s="28">
        <v>2.9</v>
      </c>
      <c r="J64" s="42"/>
    </row>
    <row r="65" ht="15" customHeight="1" spans="1:10">
      <c r="A65" s="28" t="s">
        <v>38</v>
      </c>
      <c r="B65" s="29" t="s">
        <v>89</v>
      </c>
      <c r="C65" s="30">
        <v>92.1</v>
      </c>
      <c r="D65" s="31">
        <v>17.284</v>
      </c>
      <c r="E65" s="31">
        <v>74.812</v>
      </c>
      <c r="F65" s="32" t="s">
        <v>42</v>
      </c>
      <c r="G65" s="33">
        <v>7408</v>
      </c>
      <c r="H65" s="34">
        <f t="shared" si="1"/>
        <v>682276.8</v>
      </c>
      <c r="I65" s="28">
        <v>2.9</v>
      </c>
      <c r="J65" s="42"/>
    </row>
    <row r="66" ht="15" customHeight="1" spans="1:10">
      <c r="A66" s="28" t="s">
        <v>38</v>
      </c>
      <c r="B66" s="29" t="s">
        <v>90</v>
      </c>
      <c r="C66" s="30">
        <v>91.48</v>
      </c>
      <c r="D66" s="31">
        <v>17.168</v>
      </c>
      <c r="E66" s="31">
        <v>74.313</v>
      </c>
      <c r="F66" s="32" t="s">
        <v>42</v>
      </c>
      <c r="G66" s="33">
        <v>7408</v>
      </c>
      <c r="H66" s="34">
        <f t="shared" si="1"/>
        <v>677683.84</v>
      </c>
      <c r="I66" s="28">
        <v>2.9</v>
      </c>
      <c r="J66" s="42"/>
    </row>
    <row r="67" ht="15" customHeight="1" spans="1:10">
      <c r="A67" s="28" t="s">
        <v>38</v>
      </c>
      <c r="B67" s="29" t="s">
        <v>91</v>
      </c>
      <c r="C67" s="30">
        <v>128.18</v>
      </c>
      <c r="D67" s="31">
        <v>24.055</v>
      </c>
      <c r="E67" s="31">
        <v>104.122</v>
      </c>
      <c r="F67" s="35" t="s">
        <v>40</v>
      </c>
      <c r="G67" s="33">
        <v>7358</v>
      </c>
      <c r="H67" s="34">
        <f t="shared" si="1"/>
        <v>943148.44</v>
      </c>
      <c r="I67" s="28">
        <v>2.9</v>
      </c>
      <c r="J67" s="42"/>
    </row>
    <row r="68" ht="15" customHeight="1" spans="1:10">
      <c r="A68" s="28" t="s">
        <v>38</v>
      </c>
      <c r="B68" s="29" t="s">
        <v>92</v>
      </c>
      <c r="C68" s="30">
        <v>128.18</v>
      </c>
      <c r="D68" s="31">
        <v>24.055</v>
      </c>
      <c r="E68" s="31">
        <v>104.122</v>
      </c>
      <c r="F68" s="35" t="s">
        <v>40</v>
      </c>
      <c r="G68" s="33">
        <v>7378</v>
      </c>
      <c r="H68" s="34">
        <f t="shared" si="1"/>
        <v>945712.04</v>
      </c>
      <c r="I68" s="28">
        <v>2.9</v>
      </c>
      <c r="J68" s="42"/>
    </row>
    <row r="69" ht="15" customHeight="1" spans="1:10">
      <c r="A69" s="28" t="s">
        <v>38</v>
      </c>
      <c r="B69" s="29" t="s">
        <v>93</v>
      </c>
      <c r="C69" s="30">
        <v>92.1</v>
      </c>
      <c r="D69" s="31">
        <v>17.284</v>
      </c>
      <c r="E69" s="31">
        <v>74.812</v>
      </c>
      <c r="F69" s="32" t="s">
        <v>42</v>
      </c>
      <c r="G69" s="33">
        <v>7428</v>
      </c>
      <c r="H69" s="34">
        <f t="shared" si="1"/>
        <v>684118.8</v>
      </c>
      <c r="I69" s="28">
        <v>2.9</v>
      </c>
      <c r="J69" s="42"/>
    </row>
    <row r="70" ht="15" customHeight="1" spans="1:10">
      <c r="A70" s="28" t="s">
        <v>38</v>
      </c>
      <c r="B70" s="29" t="s">
        <v>94</v>
      </c>
      <c r="C70" s="30">
        <v>128.18</v>
      </c>
      <c r="D70" s="31">
        <v>24.055</v>
      </c>
      <c r="E70" s="31">
        <v>104.122</v>
      </c>
      <c r="F70" s="35" t="s">
        <v>40</v>
      </c>
      <c r="G70" s="33">
        <v>7378</v>
      </c>
      <c r="H70" s="34">
        <f t="shared" si="1"/>
        <v>945712.04</v>
      </c>
      <c r="I70" s="28">
        <v>2.9</v>
      </c>
      <c r="J70" s="42"/>
    </row>
    <row r="71" ht="15" customHeight="1" spans="1:10">
      <c r="A71" s="28" t="s">
        <v>38</v>
      </c>
      <c r="B71" s="29" t="s">
        <v>95</v>
      </c>
      <c r="C71" s="30">
        <v>128.18</v>
      </c>
      <c r="D71" s="31">
        <v>24.055</v>
      </c>
      <c r="E71" s="31">
        <v>104.122</v>
      </c>
      <c r="F71" s="35" t="s">
        <v>40</v>
      </c>
      <c r="G71" s="33">
        <v>7378</v>
      </c>
      <c r="H71" s="34">
        <f t="shared" si="1"/>
        <v>945712.04</v>
      </c>
      <c r="I71" s="28">
        <v>2.9</v>
      </c>
      <c r="J71" s="42"/>
    </row>
    <row r="72" ht="15" customHeight="1" spans="1:10">
      <c r="A72" s="28" t="s">
        <v>38</v>
      </c>
      <c r="B72" s="29" t="s">
        <v>96</v>
      </c>
      <c r="C72" s="30">
        <v>128.18</v>
      </c>
      <c r="D72" s="31">
        <v>24.055</v>
      </c>
      <c r="E72" s="31">
        <v>104.122</v>
      </c>
      <c r="F72" s="35" t="s">
        <v>40</v>
      </c>
      <c r="G72" s="33">
        <v>7378</v>
      </c>
      <c r="H72" s="34">
        <f t="shared" si="1"/>
        <v>945712.04</v>
      </c>
      <c r="I72" s="28">
        <v>2.9</v>
      </c>
      <c r="J72" s="42"/>
    </row>
    <row r="73" ht="15" customHeight="1" spans="1:10">
      <c r="A73" s="28" t="s">
        <v>38</v>
      </c>
      <c r="B73" s="29" t="s">
        <v>97</v>
      </c>
      <c r="C73" s="30">
        <v>128.18</v>
      </c>
      <c r="D73" s="31">
        <v>24.055</v>
      </c>
      <c r="E73" s="31">
        <v>104.122</v>
      </c>
      <c r="F73" s="35" t="s">
        <v>40</v>
      </c>
      <c r="G73" s="33">
        <v>7348</v>
      </c>
      <c r="H73" s="34">
        <f t="shared" si="1"/>
        <v>941866.64</v>
      </c>
      <c r="I73" s="28">
        <v>2.9</v>
      </c>
      <c r="J73" s="42"/>
    </row>
    <row r="74" ht="15" customHeight="1" spans="1:10">
      <c r="A74" s="28" t="s">
        <v>38</v>
      </c>
      <c r="B74" s="29" t="s">
        <v>98</v>
      </c>
      <c r="C74" s="30">
        <v>91.48</v>
      </c>
      <c r="D74" s="31">
        <v>17.168</v>
      </c>
      <c r="E74" s="31">
        <v>74.313</v>
      </c>
      <c r="F74" s="32" t="s">
        <v>42</v>
      </c>
      <c r="G74" s="33">
        <v>7398</v>
      </c>
      <c r="H74" s="34">
        <f t="shared" ref="H74:H87" si="2">G74*C74</f>
        <v>676769.04</v>
      </c>
      <c r="I74" s="28">
        <v>2.9</v>
      </c>
      <c r="J74" s="42"/>
    </row>
    <row r="75" ht="15" customHeight="1" spans="1:10">
      <c r="A75" s="28" t="s">
        <v>38</v>
      </c>
      <c r="B75" s="29" t="s">
        <v>99</v>
      </c>
      <c r="C75" s="30">
        <v>128.18</v>
      </c>
      <c r="D75" s="31">
        <v>24.055</v>
      </c>
      <c r="E75" s="31">
        <v>104.122</v>
      </c>
      <c r="F75" s="35" t="s">
        <v>40</v>
      </c>
      <c r="G75" s="33">
        <v>7348</v>
      </c>
      <c r="H75" s="34">
        <f t="shared" si="2"/>
        <v>941866.64</v>
      </c>
      <c r="I75" s="28">
        <v>2.9</v>
      </c>
      <c r="J75" s="42"/>
    </row>
    <row r="76" ht="14.25" spans="1:10">
      <c r="A76" s="28" t="s">
        <v>38</v>
      </c>
      <c r="B76" s="29" t="s">
        <v>100</v>
      </c>
      <c r="C76" s="30">
        <v>128.18</v>
      </c>
      <c r="D76" s="31">
        <v>24.055</v>
      </c>
      <c r="E76" s="31">
        <v>104.122</v>
      </c>
      <c r="F76" s="35" t="s">
        <v>40</v>
      </c>
      <c r="G76" s="33">
        <v>7318</v>
      </c>
      <c r="H76" s="34">
        <f t="shared" si="2"/>
        <v>938021.24</v>
      </c>
      <c r="I76" s="28">
        <v>2.9</v>
      </c>
      <c r="J76" s="42"/>
    </row>
    <row r="77" ht="14.25" spans="1:10">
      <c r="A77" s="28" t="s">
        <v>38</v>
      </c>
      <c r="B77" s="29" t="s">
        <v>101</v>
      </c>
      <c r="C77" s="30">
        <v>92.1</v>
      </c>
      <c r="D77" s="31">
        <v>17.284</v>
      </c>
      <c r="E77" s="31">
        <v>74.812</v>
      </c>
      <c r="F77" s="32" t="s">
        <v>42</v>
      </c>
      <c r="G77" s="33">
        <v>7368</v>
      </c>
      <c r="H77" s="34">
        <f t="shared" si="2"/>
        <v>678592.8</v>
      </c>
      <c r="I77" s="28">
        <v>2.9</v>
      </c>
      <c r="J77" s="42"/>
    </row>
    <row r="78" ht="14.25" spans="1:10">
      <c r="A78" s="28" t="s">
        <v>38</v>
      </c>
      <c r="B78" s="29" t="s">
        <v>102</v>
      </c>
      <c r="C78" s="30">
        <v>91.48</v>
      </c>
      <c r="D78" s="31">
        <v>17.168</v>
      </c>
      <c r="E78" s="31">
        <v>74.313</v>
      </c>
      <c r="F78" s="32" t="s">
        <v>42</v>
      </c>
      <c r="G78" s="43">
        <v>7368</v>
      </c>
      <c r="H78" s="34">
        <f t="shared" si="2"/>
        <v>674024.64</v>
      </c>
      <c r="I78" s="28">
        <v>2.9</v>
      </c>
      <c r="J78" s="49"/>
    </row>
    <row r="79" ht="14.25" spans="1:10">
      <c r="A79" s="28" t="s">
        <v>38</v>
      </c>
      <c r="B79" s="29" t="s">
        <v>103</v>
      </c>
      <c r="C79" s="30">
        <v>128.18</v>
      </c>
      <c r="D79" s="31">
        <v>24.055</v>
      </c>
      <c r="E79" s="31">
        <v>104.122</v>
      </c>
      <c r="F79" s="35" t="s">
        <v>40</v>
      </c>
      <c r="G79" s="43">
        <v>7318</v>
      </c>
      <c r="H79" s="34">
        <f t="shared" si="2"/>
        <v>938021.24</v>
      </c>
      <c r="I79" s="28">
        <v>2.9</v>
      </c>
      <c r="J79" s="49"/>
    </row>
    <row r="80" ht="14.25" spans="1:10">
      <c r="A80" s="28" t="s">
        <v>38</v>
      </c>
      <c r="B80" s="29" t="s">
        <v>104</v>
      </c>
      <c r="C80" s="30">
        <v>128.18</v>
      </c>
      <c r="D80" s="31">
        <v>24.055</v>
      </c>
      <c r="E80" s="31">
        <v>104.122</v>
      </c>
      <c r="F80" s="35" t="s">
        <v>40</v>
      </c>
      <c r="G80" s="43">
        <v>7288</v>
      </c>
      <c r="H80" s="34">
        <f t="shared" si="2"/>
        <v>934175.84</v>
      </c>
      <c r="I80" s="28">
        <v>2.9</v>
      </c>
      <c r="J80" s="49"/>
    </row>
    <row r="81" ht="14.25" spans="1:10">
      <c r="A81" s="28" t="s">
        <v>38</v>
      </c>
      <c r="B81" s="29" t="s">
        <v>105</v>
      </c>
      <c r="C81" s="30">
        <v>92.1</v>
      </c>
      <c r="D81" s="31">
        <v>17.284</v>
      </c>
      <c r="E81" s="31">
        <v>74.812</v>
      </c>
      <c r="F81" s="32" t="s">
        <v>42</v>
      </c>
      <c r="G81" s="43">
        <v>7338</v>
      </c>
      <c r="H81" s="34">
        <f t="shared" si="2"/>
        <v>675829.8</v>
      </c>
      <c r="I81" s="28">
        <v>2.9</v>
      </c>
      <c r="J81" s="49"/>
    </row>
    <row r="82" ht="14.25" spans="1:10">
      <c r="A82" s="28" t="s">
        <v>38</v>
      </c>
      <c r="B82" s="29" t="s">
        <v>106</v>
      </c>
      <c r="C82" s="30">
        <v>91.48</v>
      </c>
      <c r="D82" s="31">
        <v>17.168</v>
      </c>
      <c r="E82" s="31">
        <v>74.313</v>
      </c>
      <c r="F82" s="44" t="s">
        <v>42</v>
      </c>
      <c r="G82" s="43">
        <v>7338</v>
      </c>
      <c r="H82" s="34">
        <f t="shared" si="2"/>
        <v>671280.24</v>
      </c>
      <c r="I82" s="28">
        <v>2.9</v>
      </c>
      <c r="J82" s="49"/>
    </row>
    <row r="83" ht="14.25" spans="1:10">
      <c r="A83" s="28" t="s">
        <v>38</v>
      </c>
      <c r="B83" s="29" t="s">
        <v>107</v>
      </c>
      <c r="C83" s="30">
        <v>128.18</v>
      </c>
      <c r="D83" s="31">
        <v>24.055</v>
      </c>
      <c r="E83" s="31">
        <v>104.122</v>
      </c>
      <c r="F83" s="35" t="s">
        <v>40</v>
      </c>
      <c r="G83" s="43">
        <v>7288</v>
      </c>
      <c r="H83" s="34">
        <f t="shared" si="2"/>
        <v>934175.84</v>
      </c>
      <c r="I83" s="28">
        <v>2.9</v>
      </c>
      <c r="J83" s="49"/>
    </row>
    <row r="84" ht="14.25" spans="1:10">
      <c r="A84" s="28" t="s">
        <v>38</v>
      </c>
      <c r="B84" s="29" t="s">
        <v>108</v>
      </c>
      <c r="C84" s="30">
        <v>151</v>
      </c>
      <c r="D84" s="31">
        <v>28.338</v>
      </c>
      <c r="E84" s="31">
        <v>122.66</v>
      </c>
      <c r="F84" s="35" t="s">
        <v>40</v>
      </c>
      <c r="G84" s="43">
        <v>7088</v>
      </c>
      <c r="H84" s="34">
        <f t="shared" si="2"/>
        <v>1070288</v>
      </c>
      <c r="I84" s="28">
        <v>2.9</v>
      </c>
      <c r="J84" s="49"/>
    </row>
    <row r="85" ht="14.25" spans="1:10">
      <c r="A85" s="28" t="s">
        <v>38</v>
      </c>
      <c r="B85" s="29" t="s">
        <v>109</v>
      </c>
      <c r="C85" s="30">
        <v>138.04</v>
      </c>
      <c r="D85" s="31">
        <v>25.905</v>
      </c>
      <c r="E85" s="31">
        <v>112.13</v>
      </c>
      <c r="F85" s="32" t="s">
        <v>42</v>
      </c>
      <c r="G85" s="43">
        <v>7138</v>
      </c>
      <c r="H85" s="34">
        <f t="shared" si="2"/>
        <v>985329.52</v>
      </c>
      <c r="I85" s="28">
        <v>2.9</v>
      </c>
      <c r="J85" s="49"/>
    </row>
    <row r="86" ht="14.25" spans="1:10">
      <c r="A86" s="28" t="s">
        <v>38</v>
      </c>
      <c r="B86" s="29" t="s">
        <v>110</v>
      </c>
      <c r="C86" s="30">
        <v>137.42</v>
      </c>
      <c r="D86" s="31">
        <v>25.79</v>
      </c>
      <c r="E86" s="31">
        <v>111.63</v>
      </c>
      <c r="F86" s="32" t="s">
        <v>42</v>
      </c>
      <c r="G86" s="43">
        <v>7138</v>
      </c>
      <c r="H86" s="34">
        <f t="shared" si="2"/>
        <v>980903.96</v>
      </c>
      <c r="I86" s="28">
        <v>2.9</v>
      </c>
      <c r="J86" s="49"/>
    </row>
    <row r="87" ht="14.25" spans="1:10">
      <c r="A87" s="28" t="s">
        <v>38</v>
      </c>
      <c r="B87" s="29" t="s">
        <v>111</v>
      </c>
      <c r="C87" s="30">
        <v>151</v>
      </c>
      <c r="D87" s="31">
        <v>28.338</v>
      </c>
      <c r="E87" s="31">
        <v>122.66</v>
      </c>
      <c r="F87" s="35" t="s">
        <v>40</v>
      </c>
      <c r="G87" s="43">
        <v>7088</v>
      </c>
      <c r="H87" s="34">
        <f t="shared" si="2"/>
        <v>1070288</v>
      </c>
      <c r="I87" s="28">
        <v>2.9</v>
      </c>
      <c r="J87" s="49"/>
    </row>
    <row r="88" ht="14.25" spans="1:10">
      <c r="A88" s="28"/>
      <c r="B88" s="29"/>
      <c r="C88" s="30">
        <f>SUM(C17:C87)</f>
        <v>8327.36</v>
      </c>
      <c r="D88" s="31"/>
      <c r="E88" s="31"/>
      <c r="F88" s="35"/>
      <c r="G88" s="45">
        <v>6999.39</v>
      </c>
      <c r="H88" s="46">
        <f>SUM(H17:H87)</f>
        <v>58555213.1</v>
      </c>
      <c r="I88" s="28"/>
      <c r="J88" s="49"/>
    </row>
    <row r="89" spans="1:10">
      <c r="A89" s="47" t="s">
        <v>112</v>
      </c>
      <c r="B89" s="47"/>
      <c r="C89" s="47"/>
      <c r="D89" s="47"/>
      <c r="E89" s="47"/>
      <c r="F89" s="47"/>
      <c r="G89" s="48"/>
      <c r="H89" s="48"/>
      <c r="I89" s="47"/>
      <c r="J89" s="47"/>
    </row>
  </sheetData>
  <mergeCells count="39">
    <mergeCell ref="A1:J1"/>
    <mergeCell ref="A2:J2"/>
    <mergeCell ref="A3:B3"/>
    <mergeCell ref="C3:D3"/>
    <mergeCell ref="E3:F3"/>
    <mergeCell ref="G3:J3"/>
    <mergeCell ref="A6:B6"/>
    <mergeCell ref="C6:D6"/>
    <mergeCell ref="E6:F6"/>
    <mergeCell ref="G6:J6"/>
    <mergeCell ref="A7:B7"/>
    <mergeCell ref="C7:D7"/>
    <mergeCell ref="F7:G7"/>
    <mergeCell ref="I7:J7"/>
    <mergeCell ref="A8:B8"/>
    <mergeCell ref="C8:J8"/>
    <mergeCell ref="A9:B9"/>
    <mergeCell ref="C9:J9"/>
    <mergeCell ref="A10:B10"/>
    <mergeCell ref="C10:J10"/>
    <mergeCell ref="A11:B11"/>
    <mergeCell ref="C11:J11"/>
    <mergeCell ref="A12:B12"/>
    <mergeCell ref="C12:J12"/>
    <mergeCell ref="A89:J89"/>
    <mergeCell ref="A13:A16"/>
    <mergeCell ref="B13:B16"/>
    <mergeCell ref="C15:C16"/>
    <mergeCell ref="E15:E16"/>
    <mergeCell ref="F13:F16"/>
    <mergeCell ref="G13:G16"/>
    <mergeCell ref="H13:H16"/>
    <mergeCell ref="I13:I16"/>
    <mergeCell ref="J13:J16"/>
    <mergeCell ref="A4:B5"/>
    <mergeCell ref="C4:D5"/>
    <mergeCell ref="E4:F5"/>
    <mergeCell ref="G4:J5"/>
    <mergeCell ref="C13:E14"/>
  </mergeCells>
  <pageMargins left="0.75" right="0.75" top="0.314583333333333" bottom="0.236111111111111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Roy</cp:lastModifiedBy>
  <dcterms:created xsi:type="dcterms:W3CDTF">2021-12-24T08:24:00Z</dcterms:created>
  <dcterms:modified xsi:type="dcterms:W3CDTF">2025-06-12T07:51:03Z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8372877305EA4FA58A3544A987AAB47A_13</vt:lpwstr>
  </property>
  <property fmtid="{D5CDD505-2E9C-101B-9397-08002B2CF9AE}" pid="3" name="KSOProductBuildVer">
    <vt:lpwstr>2052-12.1.0.21541</vt:lpwstr>
  </property>
</Properties>
</file>